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Contabilidad\Diciembre 2022\Cierre Fiscal 2022\SISANOC\"/>
    </mc:Choice>
  </mc:AlternateContent>
  <xr:revisionPtr revIDLastSave="0" documentId="13_ncr:1_{25906DF4-2897-4136-A6CB-D01DE04D9A96}" xr6:coauthVersionLast="36" xr6:coauthVersionMax="36" xr10:uidLastSave="{00000000-0000-0000-0000-000000000000}"/>
  <bookViews>
    <workbookView xWindow="0" yWindow="0" windowWidth="14970" windowHeight="7815" xr2:uid="{9DED950A-1B8B-47C0-9DCD-C3F28A4F1349}"/>
  </bookViews>
  <sheets>
    <sheet name="Estado de Situació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2" i="1"/>
  <c r="E33" i="1" s="1"/>
  <c r="C32" i="1"/>
  <c r="C33" i="1" s="1"/>
  <c r="E23" i="1"/>
  <c r="C23" i="1"/>
  <c r="E18" i="1"/>
  <c r="C18" i="1"/>
  <c r="C24" i="1" s="1"/>
  <c r="C34" i="1" s="1"/>
  <c r="E24" i="1" l="1"/>
  <c r="E34" i="1" s="1"/>
</calcChain>
</file>

<file path=xl/sharedStrings.xml><?xml version="1.0" encoding="utf-8"?>
<sst xmlns="http://schemas.openxmlformats.org/spreadsheetml/2006/main" count="35" uniqueCount="35">
  <si>
    <t>INSTITUTO GEOGRÁFICO NACIONAL JOSÉ JOAQUÌN HUNGRÌA MORELL</t>
  </si>
  <si>
    <t>Estado de Situación Financiera</t>
  </si>
  <si>
    <t>Al 31 DE DICIEMBRE DEL 2022-2021</t>
  </si>
  <si>
    <t xml:space="preserve"> (Valores en RD$)</t>
  </si>
  <si>
    <t>Activos</t>
  </si>
  <si>
    <t>Activos corrientes</t>
  </si>
  <si>
    <t xml:space="preserve">Efectivo y equivalente de efectivo (Notas 7) </t>
  </si>
  <si>
    <t>Inventarios (Nota 08)</t>
  </si>
  <si>
    <t>Pagos anticipados (Nota 09)</t>
  </si>
  <si>
    <t>Total activos corrientes</t>
  </si>
  <si>
    <t>Activos no corrientes</t>
  </si>
  <si>
    <t>Propiedad, planta y equipo neto (Nota 10)</t>
  </si>
  <si>
    <t>Activos intangibles (Nota 11)</t>
  </si>
  <si>
    <t>Total activos no corrientes</t>
  </si>
  <si>
    <t>Total activos</t>
  </si>
  <si>
    <t>Pasivos corrientes</t>
  </si>
  <si>
    <t>Total pasivos</t>
  </si>
  <si>
    <t>Activos Netos/Patrimonio (Nota 13)</t>
  </si>
  <si>
    <t xml:space="preserve">Resultados positivos (ahorro)/negativo (desahorro) </t>
  </si>
  <si>
    <t>Resultado acumulado</t>
  </si>
  <si>
    <t>Patrimonio Neto</t>
  </si>
  <si>
    <t>Total Activos Netos/Patrimonio mas Pasivos</t>
  </si>
  <si>
    <t xml:space="preserve"> Aprobado Por:</t>
  </si>
  <si>
    <t>Revisado Por:</t>
  </si>
  <si>
    <t>Bolívar Matías Troncoso Morales</t>
  </si>
  <si>
    <t>María Lajara Herrera De Ruiz</t>
  </si>
  <si>
    <t>Director General</t>
  </si>
  <si>
    <t xml:space="preserve">  Enc.  Administrativa Financiera </t>
  </si>
  <si>
    <t>Revisado por:</t>
  </si>
  <si>
    <t>Preparado Por:</t>
  </si>
  <si>
    <t xml:space="preserve"> Brenda Y. Matos De Ogando</t>
  </si>
  <si>
    <t>Evelin Maria Castro</t>
  </si>
  <si>
    <t>Enc. De Contabilidad</t>
  </si>
  <si>
    <t>Analista</t>
  </si>
  <si>
    <t>Las notas son parte integral de estos Estados Financieros.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</si>
</sst>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5" fontId="3" fillId="0" borderId="0" xfId="0" applyNumberFormat="1" applyFont="1"/>
    <xf numFmtId="165" fontId="4" fillId="0" borderId="1" xfId="1" applyNumberFormat="1" applyFont="1" applyBorder="1" applyAlignment="1">
      <alignment horizontal="center" vertical="center" wrapText="1"/>
    </xf>
    <xf numFmtId="164" fontId="3" fillId="0" borderId="0" xfId="1" applyFont="1"/>
    <xf numFmtId="165" fontId="2" fillId="0" borderId="2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vertical="center" wrapText="1"/>
    </xf>
    <xf numFmtId="165" fontId="3" fillId="0" borderId="0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 indent="1"/>
    </xf>
    <xf numFmtId="0" fontId="6" fillId="0" borderId="0" xfId="0" applyFont="1"/>
    <xf numFmtId="164" fontId="6" fillId="0" borderId="0" xfId="1" applyFont="1"/>
    <xf numFmtId="0" fontId="8" fillId="2" borderId="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8" fillId="0" borderId="0" xfId="0" applyFont="1" applyBorder="1"/>
    <xf numFmtId="0" fontId="10" fillId="2" borderId="0" xfId="2" applyFont="1" applyFill="1" applyBorder="1" applyAlignment="1">
      <alignment horizontal="left"/>
    </xf>
    <xf numFmtId="0" fontId="3" fillId="0" borderId="0" xfId="0" applyFont="1" applyBorder="1"/>
    <xf numFmtId="0" fontId="9" fillId="0" borderId="0" xfId="0" applyFont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0" fontId="4" fillId="0" borderId="0" xfId="0" applyFont="1" applyAlignment="1">
      <alignment vertical="center"/>
    </xf>
  </cellXfs>
  <cellStyles count="3">
    <cellStyle name="Millares" xfId="1" builtinId="3"/>
    <cellStyle name="Normal" xfId="0" builtinId="0"/>
    <cellStyle name="Normal 3" xfId="2" xr:uid="{81364297-5F51-40DC-8916-E436EF0B52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2687902</xdr:colOff>
      <xdr:row>0</xdr:row>
      <xdr:rowOff>197420</xdr:rowOff>
    </xdr:from>
    <xdr:to>
      <xdr:col>2</xdr:col>
      <xdr:colOff>528902</xdr:colOff>
      <xdr:row>3</xdr:row>
      <xdr:rowOff>201496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4775D0A9-961F-414D-876D-20450E68A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4627" y="197420"/>
          <a:ext cx="1422400" cy="604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DA81F-FCB3-4785-B5A6-1EA025C96E0A}">
  <sheetPr>
    <tabColor theme="3" tint="0.79998168889431442"/>
  </sheetPr>
  <dimension ref="B6:I51"/>
  <sheetViews>
    <sheetView showGridLines="0" tabSelected="1" zoomScale="80" zoomScaleNormal="80" workbookViewId="0">
      <selection activeCell="B6" sqref="B6:E6"/>
    </sheetView>
  </sheetViews>
  <sheetFormatPr baseColWidth="10" defaultColWidth="11.42578125" defaultRowHeight="15.75" x14ac:dyDescent="0.25"/>
  <cols>
    <col min="1" max="1" width="7" style="1" customWidth="1"/>
    <col min="2" max="2" width="53.7109375" style="1" customWidth="1"/>
    <col min="3" max="3" width="20.5703125" style="1" customWidth="1"/>
    <col min="4" max="4" width="3" style="33" customWidth="1"/>
    <col min="5" max="5" width="20.5703125" style="1" customWidth="1"/>
    <col min="6" max="6" width="11.42578125" style="1"/>
    <col min="7" max="7" width="14.7109375" style="1" bestFit="1" customWidth="1"/>
    <col min="8" max="8" width="11.42578125" style="1"/>
    <col min="9" max="9" width="17.7109375" style="14" bestFit="1" customWidth="1"/>
    <col min="10" max="16384" width="11.42578125" style="1"/>
  </cols>
  <sheetData>
    <row r="6" spans="2:7" x14ac:dyDescent="0.25">
      <c r="B6" s="37" t="s">
        <v>0</v>
      </c>
      <c r="C6" s="37"/>
      <c r="D6" s="37"/>
      <c r="E6" s="37"/>
    </row>
    <row r="7" spans="2:7" x14ac:dyDescent="0.25">
      <c r="B7" s="37" t="s">
        <v>1</v>
      </c>
      <c r="C7" s="37"/>
      <c r="D7" s="37"/>
      <c r="E7" s="37"/>
    </row>
    <row r="8" spans="2:7" x14ac:dyDescent="0.25">
      <c r="B8" s="37" t="s">
        <v>2</v>
      </c>
      <c r="C8" s="37"/>
      <c r="D8" s="37"/>
      <c r="E8" s="37"/>
    </row>
    <row r="9" spans="2:7" x14ac:dyDescent="0.25">
      <c r="B9" s="37" t="s">
        <v>3</v>
      </c>
      <c r="C9" s="37"/>
      <c r="D9" s="37"/>
      <c r="E9" s="37"/>
    </row>
    <row r="10" spans="2:7" x14ac:dyDescent="0.25">
      <c r="B10" s="2"/>
      <c r="C10" s="2"/>
      <c r="D10" s="2"/>
      <c r="E10" s="2"/>
    </row>
    <row r="11" spans="2:7" x14ac:dyDescent="0.25">
      <c r="B11" s="2"/>
      <c r="C11" s="2"/>
      <c r="D11" s="3"/>
      <c r="E11" s="2"/>
    </row>
    <row r="12" spans="2:7" ht="12.75" customHeight="1" x14ac:dyDescent="0.25">
      <c r="B12" s="4"/>
      <c r="C12" s="5">
        <v>2022</v>
      </c>
      <c r="D12" s="6"/>
      <c r="E12" s="5">
        <v>2021</v>
      </c>
    </row>
    <row r="13" spans="2:7" x14ac:dyDescent="0.25">
      <c r="B13" s="7" t="s">
        <v>4</v>
      </c>
      <c r="C13" s="4"/>
      <c r="D13" s="8"/>
      <c r="E13" s="4"/>
    </row>
    <row r="14" spans="2:7" x14ac:dyDescent="0.25">
      <c r="B14" s="7" t="s">
        <v>5</v>
      </c>
      <c r="C14" s="4"/>
      <c r="D14" s="8"/>
      <c r="E14" s="4"/>
    </row>
    <row r="15" spans="2:7" x14ac:dyDescent="0.25">
      <c r="B15" s="9" t="s">
        <v>6</v>
      </c>
      <c r="C15" s="10">
        <v>345990918.54000002</v>
      </c>
      <c r="D15" s="11"/>
      <c r="E15" s="10">
        <v>15483169.32</v>
      </c>
      <c r="F15" s="12"/>
      <c r="G15" s="12"/>
    </row>
    <row r="16" spans="2:7" x14ac:dyDescent="0.25">
      <c r="B16" s="9" t="s">
        <v>7</v>
      </c>
      <c r="C16" s="10">
        <v>947849.62</v>
      </c>
      <c r="D16" s="10"/>
      <c r="E16" s="10">
        <v>1150539.6200000001</v>
      </c>
      <c r="F16" s="12"/>
    </row>
    <row r="17" spans="2:9" x14ac:dyDescent="0.25">
      <c r="B17" s="9" t="s">
        <v>8</v>
      </c>
      <c r="C17" s="13">
        <v>1589632.17</v>
      </c>
      <c r="D17" s="11"/>
      <c r="E17" s="13">
        <v>975578.23</v>
      </c>
    </row>
    <row r="18" spans="2:9" x14ac:dyDescent="0.25">
      <c r="B18" s="7" t="s">
        <v>9</v>
      </c>
      <c r="C18" s="15">
        <f>SUM(C15:C17)</f>
        <v>348528400.33000004</v>
      </c>
      <c r="D18" s="16"/>
      <c r="E18" s="15">
        <f>SUM(E15:E17)</f>
        <v>17609287.170000002</v>
      </c>
    </row>
    <row r="19" spans="2:9" ht="6.75" customHeight="1" x14ac:dyDescent="0.25">
      <c r="B19" s="7"/>
      <c r="C19" s="17"/>
      <c r="D19" s="16"/>
      <c r="E19" s="17"/>
    </row>
    <row r="20" spans="2:9" x14ac:dyDescent="0.25">
      <c r="B20" s="7" t="s">
        <v>10</v>
      </c>
      <c r="C20" s="18"/>
      <c r="D20" s="19"/>
      <c r="E20" s="18"/>
    </row>
    <row r="21" spans="2:9" x14ac:dyDescent="0.25">
      <c r="B21" s="9" t="s">
        <v>11</v>
      </c>
      <c r="C21" s="10">
        <v>5683347.4900000002</v>
      </c>
      <c r="D21" s="11"/>
      <c r="E21" s="10">
        <v>6370854.1799999997</v>
      </c>
    </row>
    <row r="22" spans="2:9" x14ac:dyDescent="0.25">
      <c r="B22" s="9" t="s">
        <v>12</v>
      </c>
      <c r="C22" s="10">
        <v>464527.13</v>
      </c>
      <c r="D22" s="11"/>
      <c r="E22" s="10">
        <v>881207.77</v>
      </c>
    </row>
    <row r="23" spans="2:9" x14ac:dyDescent="0.25">
      <c r="B23" s="7" t="s">
        <v>13</v>
      </c>
      <c r="C23" s="15">
        <f>SUM(C21:C22)</f>
        <v>6147874.6200000001</v>
      </c>
      <c r="D23" s="16"/>
      <c r="E23" s="15">
        <f>SUM(E21:E22)</f>
        <v>7252061.9499999993</v>
      </c>
    </row>
    <row r="24" spans="2:9" ht="16.5" thickBot="1" x14ac:dyDescent="0.3">
      <c r="B24" s="7" t="s">
        <v>14</v>
      </c>
      <c r="C24" s="20">
        <f>+C18+C23</f>
        <v>354676274.95000005</v>
      </c>
      <c r="D24" s="16"/>
      <c r="E24" s="20">
        <f>+E18+E23</f>
        <v>24861349.120000001</v>
      </c>
    </row>
    <row r="25" spans="2:9" ht="16.5" thickTop="1" x14ac:dyDescent="0.25">
      <c r="B25" s="38" t="s">
        <v>15</v>
      </c>
      <c r="C25" s="21"/>
      <c r="D25" s="22"/>
      <c r="E25" s="21"/>
    </row>
    <row r="26" spans="2:9" x14ac:dyDescent="0.25">
      <c r="B26" s="38"/>
      <c r="C26" s="23"/>
      <c r="D26" s="24"/>
      <c r="E26" s="23"/>
    </row>
    <row r="27" spans="2:9" x14ac:dyDescent="0.25">
      <c r="B27" s="7" t="s">
        <v>16</v>
      </c>
      <c r="C27" s="15">
        <v>0</v>
      </c>
      <c r="D27" s="16"/>
      <c r="E27" s="15">
        <v>0</v>
      </c>
      <c r="G27" s="12"/>
    </row>
    <row r="28" spans="2:9" x14ac:dyDescent="0.25">
      <c r="B28" s="7"/>
      <c r="C28" s="17"/>
      <c r="D28" s="16"/>
      <c r="E28" s="17"/>
    </row>
    <row r="29" spans="2:9" x14ac:dyDescent="0.25">
      <c r="B29" s="7" t="s">
        <v>17</v>
      </c>
      <c r="C29" s="21"/>
      <c r="D29" s="22"/>
      <c r="E29" s="21"/>
    </row>
    <row r="30" spans="2:9" x14ac:dyDescent="0.25">
      <c r="B30" s="9" t="s">
        <v>18</v>
      </c>
      <c r="C30" s="10">
        <v>329814925.85000002</v>
      </c>
      <c r="D30" s="11"/>
      <c r="E30" s="10">
        <v>-2927749.52</v>
      </c>
    </row>
    <row r="31" spans="2:9" x14ac:dyDescent="0.25">
      <c r="B31" s="9" t="s">
        <v>19</v>
      </c>
      <c r="C31" s="10">
        <v>24861349.100000001</v>
      </c>
      <c r="D31" s="11"/>
      <c r="E31" s="10">
        <v>27789098.640000001</v>
      </c>
    </row>
    <row r="32" spans="2:9" s="26" customFormat="1" x14ac:dyDescent="0.25">
      <c r="B32" s="25" t="s">
        <v>20</v>
      </c>
      <c r="C32" s="15">
        <f>SUM(C30:C31)</f>
        <v>354676274.95000005</v>
      </c>
      <c r="D32" s="16"/>
      <c r="E32" s="15">
        <f>SUM(E30:E31)</f>
        <v>24861349.120000001</v>
      </c>
      <c r="I32" s="27"/>
    </row>
    <row r="33" spans="2:5" ht="16.5" thickBot="1" x14ac:dyDescent="0.3">
      <c r="B33" s="7" t="s">
        <v>21</v>
      </c>
      <c r="C33" s="20">
        <f>SUM(C27+C32)</f>
        <v>354676274.95000005</v>
      </c>
      <c r="D33" s="16"/>
      <c r="E33" s="20">
        <f>SUM(E27+E32)</f>
        <v>24861349.120000001</v>
      </c>
    </row>
    <row r="34" spans="2:5" ht="16.5" thickTop="1" x14ac:dyDescent="0.25">
      <c r="C34" s="14">
        <f>+C24-C33</f>
        <v>0</v>
      </c>
      <c r="D34" s="12">
        <f>+D24-D33</f>
        <v>0</v>
      </c>
      <c r="E34" s="14">
        <f>+E24-E33</f>
        <v>0</v>
      </c>
    </row>
    <row r="36" spans="2:5" x14ac:dyDescent="0.25">
      <c r="B36" s="39" t="s">
        <v>34</v>
      </c>
    </row>
    <row r="42" spans="2:5" x14ac:dyDescent="0.25">
      <c r="B42" s="28" t="s">
        <v>22</v>
      </c>
      <c r="C42" s="36" t="s">
        <v>23</v>
      </c>
      <c r="D42" s="36"/>
      <c r="E42" s="36"/>
    </row>
    <row r="43" spans="2:5" x14ac:dyDescent="0.25">
      <c r="B43" s="29" t="s">
        <v>24</v>
      </c>
      <c r="C43" s="34" t="s">
        <v>25</v>
      </c>
      <c r="D43" s="34"/>
      <c r="E43" s="34"/>
    </row>
    <row r="44" spans="2:5" x14ac:dyDescent="0.25">
      <c r="B44" s="28" t="s">
        <v>26</v>
      </c>
      <c r="C44" s="35" t="s">
        <v>27</v>
      </c>
      <c r="D44" s="35"/>
      <c r="E44" s="35"/>
    </row>
    <row r="45" spans="2:5" x14ac:dyDescent="0.25">
      <c r="B45" s="28"/>
      <c r="C45" s="28"/>
      <c r="D45" s="28"/>
      <c r="E45" s="28"/>
    </row>
    <row r="46" spans="2:5" x14ac:dyDescent="0.25">
      <c r="B46" s="30"/>
      <c r="C46" s="28"/>
      <c r="D46" s="28"/>
      <c r="E46" s="28"/>
    </row>
    <row r="47" spans="2:5" x14ac:dyDescent="0.25">
      <c r="B47" s="31"/>
      <c r="C47" s="31"/>
      <c r="D47" s="31"/>
      <c r="E47" s="31"/>
    </row>
    <row r="48" spans="2:5" x14ac:dyDescent="0.25">
      <c r="B48" s="28" t="s">
        <v>28</v>
      </c>
      <c r="C48" s="36" t="s">
        <v>29</v>
      </c>
      <c r="D48" s="36"/>
      <c r="E48" s="36"/>
    </row>
    <row r="49" spans="2:5" x14ac:dyDescent="0.25">
      <c r="B49" s="29" t="s">
        <v>30</v>
      </c>
      <c r="C49" s="34" t="s">
        <v>31</v>
      </c>
      <c r="D49" s="34"/>
      <c r="E49" s="34"/>
    </row>
    <row r="50" spans="2:5" x14ac:dyDescent="0.25">
      <c r="B50" s="28" t="s">
        <v>32</v>
      </c>
      <c r="C50" s="35" t="s">
        <v>33</v>
      </c>
      <c r="D50" s="35"/>
      <c r="E50" s="35"/>
    </row>
    <row r="51" spans="2:5" ht="26.25" x14ac:dyDescent="0.4">
      <c r="B51" s="32"/>
    </row>
  </sheetData>
  <mergeCells count="11">
    <mergeCell ref="C42:E42"/>
    <mergeCell ref="B6:E6"/>
    <mergeCell ref="B7:E7"/>
    <mergeCell ref="B8:E8"/>
    <mergeCell ref="B9:E9"/>
    <mergeCell ref="B25:B26"/>
    <mergeCell ref="C43:E43"/>
    <mergeCell ref="C44:E44"/>
    <mergeCell ref="C48:E48"/>
    <mergeCell ref="C49:E49"/>
    <mergeCell ref="C50:E50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cp:lastPrinted>2023-01-23T17:26:34Z</cp:lastPrinted>
  <dcterms:created xsi:type="dcterms:W3CDTF">2023-01-23T17:20:47Z</dcterms:created>
  <dcterms:modified xsi:type="dcterms:W3CDTF">2023-01-23T17:26:44Z</dcterms:modified>
</cp:coreProperties>
</file>