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l.guzman\Desktop\DIGEIG\2022\"/>
    </mc:Choice>
  </mc:AlternateContent>
  <xr:revisionPtr revIDLastSave="0" documentId="13_ncr:1_{5298FB44-898F-4343-83D8-6D4348099C85}" xr6:coauthVersionLast="36" xr6:coauthVersionMax="47" xr10:uidLastSave="{00000000-0000-0000-0000-000000000000}"/>
  <bookViews>
    <workbookView xWindow="0" yWindow="0" windowWidth="28800" windowHeight="12225" xr2:uid="{4338FEAE-DB8E-4C02-BE6D-DDC1311F061E}"/>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J29" i="1" l="1"/>
  <c r="I30" i="1"/>
  <c r="J30" i="1" l="1"/>
  <c r="I29" i="1"/>
  <c r="C16" i="1"/>
  <c r="C15" i="1"/>
  <c r="C14" i="1"/>
</calcChain>
</file>

<file path=xl/sharedStrings.xml><?xml version="1.0" encoding="utf-8"?>
<sst xmlns="http://schemas.openxmlformats.org/spreadsheetml/2006/main" count="69" uniqueCount="69">
  <si>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</si>
  <si>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</si>
  <si>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</si>
  <si>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</si>
  <si>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</si>
  <si>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</si>
  <si>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</si>
  <si>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</si>
  <si>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</si>
  <si>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</si>
  <si>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</si>
  <si>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</si>
  <si>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</si>
  <si>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</si>
  <si>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</si>
  <si>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</si>
  <si>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</si>
  <si>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</si>
  <si>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</si>
  <si>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</si>
  <si>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</si>
  <si>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</si>
  <si>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</si>
  <si>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</si>
  <si>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</si>
  <si>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</si>
  <si>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</si>
  <si>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</si>
  <si>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</si>
  <si>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</si>
  <si>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</si>
  <si>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</si>
  <si>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</si>
  <si>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</si>
  <si>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</si>
  <si>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</si>
  <si>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</si>
  <si>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</si>
  <si>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</si>
  <si>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[Mencionar el resultado asociado establecido en el Presupuesto General del Estado y el valor alcanzado al final del periodo]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</si>
  <si>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</si>
  <si>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</si>
  <si>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</si>
  <si>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</si>
  <si>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</si>
  <si>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</si>
  <si>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</si>
  <si>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</si>
  <si>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</si>
  <si>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</si>
  <si>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</si>
  <si>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</si>
  <si>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</si>
  <si>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5181 - INSTITUTO GEOGRÁFICO NACIONAL JOSÉ JOAQUÍN HUNGRÍA MORELL</t>
  </si>
  <si>
    <t>01 - INSTITUTO GEOGRÁFICO NACIONAL JOSÉ JOAQUÍN HUNGRÍA MORELL</t>
  </si>
  <si>
    <t>0001 -  Instituto Geográfico Nacional José Joaquín Hungría Morell</t>
  </si>
  <si>
    <t>Regular, producir y administrar las políticas, informaciones y acciones en las áreas de geografía, cartografía y geodesia, para apoyar los procesos de planificación, protección del medio ambiente y gestión de riesgos, contribuyendo al desarrollo sostenible del país.</t>
  </si>
  <si>
    <t>Institución reconocida y valorada por sus aportes a la equidad y cohesión social, y la vinculación del ciudadano al territorio.</t>
  </si>
  <si>
    <t>4.2.1</t>
  </si>
  <si>
    <t>11. Regular, producir y coordinar la geografía, cartografía y geodesia a nivel nacional</t>
  </si>
  <si>
    <t>Bajo la responsabilidad de este programa presupuestario se coordinan la formulación de las políticas y las acciones públicas en las áreas de geografía, cartografía y geodesia, así como de la planificación ejecución, aprobación y control de las actividades encaminadas para la elaboración de la cartografía nacional y del archivo de datos Geográficos del país.</t>
  </si>
  <si>
    <t xml:space="preserve"> Instituciones públicas, academias, ciudadania en general</t>
  </si>
  <si>
    <t>6747-Instituciones públicas y ciudadanía en general disponen de información geoespacial actualizada y precisa.</t>
  </si>
  <si>
    <t>Cantidad de información y formaciones brindadas en materia geoesoacial.</t>
  </si>
  <si>
    <t xml:space="preserve"> 6747-Instituciones públicas y ciudadanía en general disponen de información geoespacial actualizada y precisa.</t>
  </si>
  <si>
    <t>La implementación de los servicios en el IGN-JJHM, consiste en la generación y disponibilidad para toda la ciudadanía de información geoespacial veraz y actualizada, a través de la producción de mapas, hojas topográficas, capas cartográficas, imágenes satelitales y cartografía temática, capacitaciones, desarrollo de investigaciones, asesoría técnicas y publicaciones.</t>
  </si>
  <si>
    <t>30/06/2022</t>
  </si>
  <si>
    <t xml:space="preserve">La desviación presentada de un 1.04% en la ejecución con relación a lo programado se debe a la compra de equipamiento tecnológico, el cual se cargó en el mes de julio y está en proceso de ejecución, con una diferencia de </t>
  </si>
  <si>
    <r>
      <t xml:space="preserve">En cumplimiento la indicador del producto físico programado para el año 2022, en el IGN-JJHM se generaron 35 informaciones geoespaciales dentro de los logros alcanzados en el segundo trimestre (abril-junio) las cuales se detallan a continuación:
</t>
    </r>
    <r>
      <rPr>
        <b/>
        <sz val="11"/>
        <color theme="1"/>
        <rFont val="Calibri"/>
        <family val="2"/>
        <scheme val="minor"/>
      </rPr>
      <t xml:space="preserve">Capacitación (5): 
</t>
    </r>
    <r>
      <rPr>
        <sz val="11"/>
        <color theme="1"/>
        <rFont val="Calibri"/>
        <family val="2"/>
        <scheme val="minor"/>
      </rPr>
      <t xml:space="preserve">1.Capacitación software QGIS al Ministerio de Obras Públicas y Comunicaciones (MOPC)
2.Capacitación software QGIS al Instituto Dominicano de las Telecomunicaciones
3.Taller de capacitación de uso de GPS al Ministerio de Economía, Planificación y Desarrollo
4.Capacitación en geodesia a personal técnico del aeropuerto de Puerto Plata en el Departamento Aeroportuario.
5.Proyecto de Diagnóstico del Sistema Geodésico Nacional.
</t>
    </r>
    <r>
      <rPr>
        <b/>
        <sz val="11"/>
        <color theme="1"/>
        <rFont val="Calibri"/>
        <family val="2"/>
        <scheme val="minor"/>
      </rPr>
      <t xml:space="preserve">Asesoría técnica (2): 
</t>
    </r>
    <r>
      <rPr>
        <sz val="11"/>
        <color theme="1"/>
        <rFont val="Calibri"/>
        <family val="2"/>
        <scheme val="minor"/>
      </rPr>
      <t xml:space="preserve">1. PAT - IPGH - Información Geográfica Voluntaria/ aplicativos nacionales.
2. Asesoría a la Dirección General de Casinos y Juegos de Azar del Ministerio de Hacienda: Aplicativo para el registro en tiempo real de datos de bancas de lotería
</t>
    </r>
    <r>
      <rPr>
        <b/>
        <sz val="11"/>
        <color theme="1"/>
        <rFont val="Calibri"/>
        <family val="2"/>
        <scheme val="minor"/>
      </rPr>
      <t xml:space="preserve">Avance de proyectos (7): </t>
    </r>
    <r>
      <rPr>
        <sz val="11"/>
        <color theme="1"/>
        <rFont val="Calibri"/>
        <family val="2"/>
        <scheme val="minor"/>
      </rPr>
      <t xml:space="preserve">
1. Guía Metodológica para la elaboración del Nomenclátor Geográfico. 
2. Aplicación de la Guía metodológica de Nomenclátor en el registro de nombres geográficos de localidades para la provincia Espaillat a escala 1:50,000 (hojas topográficas).
3. Reporte de revisión de los toponimios de la provincia Hermanas Mirabal, basado en las hojas topográficas 1:50,000.
4. Plan Cartográfico Nacional 2022-2024.
5. Diagnóstico del Sistema Geodésico Nacional.
6. Presentación documento de Especificaciones Técnicas (EETT).
7. Guía de Producción Cartográfica a Escala 1:25,000.
</t>
    </r>
    <r>
      <rPr>
        <b/>
        <sz val="11"/>
        <color theme="1"/>
        <rFont val="Calibri"/>
        <family val="2"/>
        <scheme val="minor"/>
      </rPr>
      <t xml:space="preserve">Elaboración de mapas (14): </t>
    </r>
    <r>
      <rPr>
        <sz val="11"/>
        <color theme="1"/>
        <rFont val="Calibri"/>
        <family val="2"/>
        <scheme val="minor"/>
      </rPr>
      <t xml:space="preserve">Se realizaron once mapas correspondientes a las solicitudes de asistencias a través de la Dirección de Cartografía.
</t>
    </r>
    <r>
      <rPr>
        <b/>
        <sz val="11"/>
        <color theme="1"/>
        <rFont val="Calibri"/>
        <family val="2"/>
        <scheme val="minor"/>
      </rPr>
      <t>Informe de delimitación de límites (3):</t>
    </r>
    <r>
      <rPr>
        <sz val="11"/>
        <color theme="1"/>
        <rFont val="Calibri"/>
        <family val="2"/>
        <scheme val="minor"/>
      </rPr>
      <t xml:space="preserve"> La Dirección de Cartografía en coordinación con el Comité Interinstitucional de Límites, desarrollaron tres (3) informes correspondientes a:
1. Informe de delimitación territorial del municipio Los Hidalgos, Puerto Plata.
2. Informe de delimitación territorial del distrito municipal Cruce de Guayacanes, Valverde.
3. Análisis de propuesta de elevación de categoría de la sección San Isidro del distrito municipal San Luis, Santo Domingo Este a Distrito Municipal.
</t>
    </r>
    <r>
      <rPr>
        <b/>
        <sz val="11"/>
        <color theme="1"/>
        <rFont val="Calibri"/>
        <family val="2"/>
        <scheme val="minor"/>
      </rPr>
      <t xml:space="preserve">
Informes técnicos (1): </t>
    </r>
    <r>
      <rPr>
        <sz val="11"/>
        <color theme="1"/>
        <rFont val="Calibri"/>
        <family val="2"/>
        <scheme val="minor"/>
      </rPr>
      <t xml:space="preserve">La Dirección de Geodesia elaboró un informe técnico sobre: 
1. Monumentación y ocupaciones estáticas de la red establecida por la National Geographics Survey (NGS) en aeropuerto de Puerto Plata.
</t>
    </r>
    <r>
      <rPr>
        <b/>
        <sz val="11"/>
        <color theme="1"/>
        <rFont val="Calibri"/>
        <family val="2"/>
        <scheme val="minor"/>
      </rPr>
      <t>Mesas de trabajo interinstitucionales (3):</t>
    </r>
    <r>
      <rPr>
        <sz val="11"/>
        <color theme="1"/>
        <rFont val="Calibri"/>
        <family val="2"/>
        <scheme val="minor"/>
      </rPr>
      <t xml:space="preserve">
1.Reuniones de revisión Plan Nacional Ordenamiento Territorial (PNOT) y Metodología de Revisión.
2.Reunión de Presentación Plan Territorial de Moca con el objetivo de revisar de la cartografía elaborada para continuar con el PNOT.
3.1era Reunión del Comité PAR en el Marco del Proyecto de Obras Públicas para reducir Riesgos de Desastres (PRORESILIENCIA).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</si>
</sst>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7" fillId="0" borderId="28" xfId="0" applyFont="1" applyBorder="1" applyAlignment="1" applyProtection="1">
      <alignment horizontal="center" vertical="top" wrapText="1"/>
      <protection locked="0"/>
    </xf>
    <xf numFmtId="39" fontId="11" fillId="0" borderId="25" xfId="1" applyNumberFormat="1" applyFont="1" applyFill="1" applyBorder="1" applyAlignment="1" applyProtection="1">
      <alignment vertical="center" wrapText="1" readingOrder="1"/>
      <protection locked="0"/>
    </xf>
    <xf numFmtId="39" fontId="11" fillId="0" borderId="38" xfId="1" applyNumberFormat="1" applyFont="1" applyFill="1" applyBorder="1" applyAlignment="1" applyProtection="1">
      <alignment vertical="center" wrapText="1" readingOrder="1"/>
      <protection locked="0"/>
    </xf>
    <xf numFmtId="39" fontId="11" fillId="0" borderId="24" xfId="1" applyNumberFormat="1" applyFont="1" applyFill="1" applyBorder="1" applyAlignment="1" applyProtection="1">
      <alignment vertical="center" wrapText="1" readingOrder="1"/>
      <protection locked="0"/>
    </xf>
    <xf numFmtId="0" fontId="17" fillId="0" borderId="24" xfId="0" quotePrefix="1" applyFont="1" applyBorder="1" applyAlignment="1" applyProtection="1">
      <alignment horizontal="left" vertical="top" wrapText="1"/>
      <protection locked="0"/>
    </xf>
    <xf numFmtId="166" fontId="17" fillId="0" borderId="28"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2" fillId="0" borderId="0" xfId="0" quotePrefix="1" applyFont="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1" fillId="6" borderId="29" xfId="0" applyFont="1" applyFill="1" applyBorder="1" applyAlignment="1">
      <alignment vertical="top"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2" fillId="0" borderId="22" xfId="0" applyFont="1" applyBorder="1" applyAlignment="1" applyProtection="1">
      <alignment horizontal="left" vertical="center" wrapText="1"/>
      <protection locked="0"/>
    </xf>
    <xf numFmtId="0" fontId="0" fillId="0" borderId="0" xfId="0" quotePrefix="1" applyFont="1" applyFill="1" applyAlignment="1" applyProtection="1">
      <alignment horizontal="left" vertical="center" wrapText="1"/>
      <protection locked="0"/>
    </xf>
    <xf numFmtId="0" fontId="0" fillId="0" borderId="0" xfId="0" applyFont="1" applyFill="1" applyAlignment="1" applyProtection="1">
      <alignment horizontal="justify" vertical="center" wrapText="1"/>
      <protection locked="0"/>
    </xf>
    <xf numFmtId="0" fontId="0" fillId="0" borderId="18" xfId="0" applyFont="1" applyFill="1" applyBorder="1" applyAlignment="1" applyProtection="1">
      <alignment horizontal="justify" vertical="center" wrapText="1"/>
      <protection locked="0"/>
    </xf>
    <xf numFmtId="0" fontId="0" fillId="0" borderId="0" xfId="0" quotePrefix="1" applyFont="1" applyFill="1" applyAlignment="1" applyProtection="1">
      <alignment horizontal="justify" vertical="top" wrapText="1"/>
      <protection locked="0"/>
    </xf>
    <xf numFmtId="0" fontId="0" fillId="0" borderId="18" xfId="0" quotePrefix="1" applyFont="1" applyFill="1" applyBorder="1" applyAlignment="1" applyProtection="1">
      <alignment horizontal="justify" vertical="top" wrapText="1"/>
      <protection locked="0"/>
    </xf>
    <xf numFmtId="0" fontId="0" fillId="0" borderId="0" xfId="0" applyFont="1" applyAlignment="1" applyProtection="1">
      <alignment horizontal="justify" vertical="center" wrapText="1"/>
      <protection locked="0"/>
    </xf>
    <xf numFmtId="0" fontId="0" fillId="0" borderId="18" xfId="0" applyFont="1" applyBorder="1" applyAlignment="1" applyProtection="1">
      <alignment horizontal="justify" vertical="center" wrapText="1"/>
      <protection locked="0"/>
    </xf>
    <xf numFmtId="0" fontId="0" fillId="0" borderId="0" xfId="0" quotePrefix="1" applyFont="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gnrd-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3"/>
  <sheetViews>
    <sheetView tabSelected="1" zoomScale="110" zoomScaleNormal="110" workbookViewId="0">
      <selection activeCell="I3" sqref="I3"/>
    </sheetView>
  </sheetViews>
  <sheetFormatPr baseColWidth="10" defaultRowHeight="15" x14ac:dyDescent="0.25"/>
  <cols>
    <col min="1" max="1" width="23" style="6" customWidth="1"/>
    <col min="2" max="2" width="12.7109375" style="6" customWidth="1"/>
    <col min="3" max="3" width="14.28515625" style="6" customWidth="1"/>
    <col min="4" max="4" width="16.42578125" style="6" customWidth="1"/>
    <col min="5" max="6" width="12.7109375" style="6" customWidth="1"/>
    <col min="7" max="7" width="15.140625" style="6" customWidth="1"/>
    <col min="8" max="9" width="12.7109375" style="6" customWidth="1"/>
    <col min="10" max="10" width="18.5703125" style="6" customWidth="1"/>
    <col min="11" max="11" width="11.42578125" style="6"/>
  </cols>
  <sheetData>
    <row r="1" spans="1:11" ht="21.75" thickBot="1" x14ac:dyDescent="0.3">
      <c r="A1" s="24"/>
      <c r="B1" s="76" t="s">
        <v>52</v>
      </c>
      <c r="C1" s="77"/>
      <c r="D1" s="77"/>
      <c r="E1" s="77"/>
      <c r="F1" s="77"/>
      <c r="G1" s="77"/>
      <c r="H1" s="77"/>
      <c r="I1" s="77"/>
      <c r="J1" s="78"/>
      <c r="K1" s="1"/>
    </row>
    <row r="2" spans="1:11" ht="21.75" thickBot="1" x14ac:dyDescent="0.3">
      <c r="A2" s="25"/>
      <c r="B2" s="79" t="s">
        <v>0</v>
      </c>
      <c r="C2" s="80"/>
      <c r="D2" s="79" t="s">
        <v>1</v>
      </c>
      <c r="E2" s="81"/>
      <c r="F2" s="81"/>
      <c r="G2" s="80"/>
      <c r="H2" s="82"/>
      <c r="I2" s="2" t="s">
        <v>2</v>
      </c>
      <c r="J2" s="3" t="s">
        <v>3</v>
      </c>
      <c r="K2" s="1"/>
    </row>
    <row r="3" spans="1:11" ht="21.75" thickBot="1" x14ac:dyDescent="0.3">
      <c r="A3" s="26"/>
      <c r="B3" s="83" t="s">
        <v>4</v>
      </c>
      <c r="C3" s="84"/>
      <c r="D3" s="83"/>
      <c r="E3" s="84"/>
      <c r="F3" s="84"/>
      <c r="G3" s="84"/>
      <c r="H3" s="85"/>
      <c r="I3" s="30" t="s">
        <v>66</v>
      </c>
      <c r="J3" s="31">
        <v>1</v>
      </c>
      <c r="K3" s="1"/>
    </row>
    <row r="4" spans="1:11" x14ac:dyDescent="0.25">
      <c r="A4" s="86"/>
      <c r="B4" s="87"/>
      <c r="C4" s="87"/>
      <c r="D4" s="88"/>
      <c r="E4" s="88"/>
      <c r="F4" s="88"/>
      <c r="G4" s="88"/>
      <c r="H4" s="88"/>
      <c r="I4" s="87"/>
      <c r="J4" s="89"/>
      <c r="K4" s="1"/>
    </row>
    <row r="5" spans="1:11" ht="3" customHeight="1" x14ac:dyDescent="0.25">
      <c r="A5" s="73"/>
      <c r="B5" s="74"/>
      <c r="C5" s="74"/>
      <c r="D5" s="74"/>
      <c r="E5" s="74"/>
      <c r="F5" s="74"/>
      <c r="G5" s="74"/>
      <c r="H5" s="74"/>
      <c r="I5" s="74"/>
      <c r="J5" s="75"/>
      <c r="K5" s="1"/>
    </row>
    <row r="6" spans="1:11" ht="15.75" x14ac:dyDescent="0.25">
      <c r="A6" s="40" t="s">
        <v>5</v>
      </c>
      <c r="B6" s="41"/>
      <c r="C6" s="41"/>
      <c r="D6" s="41"/>
      <c r="E6" s="41"/>
      <c r="F6" s="41"/>
      <c r="G6" s="41"/>
      <c r="H6" s="41"/>
      <c r="I6" s="41"/>
      <c r="J6" s="42"/>
      <c r="K6" s="1"/>
    </row>
    <row r="7" spans="1:11" ht="15.75" x14ac:dyDescent="0.25">
      <c r="A7" s="57" t="s">
        <v>6</v>
      </c>
      <c r="B7" s="58"/>
      <c r="C7" s="58"/>
      <c r="D7" s="58"/>
      <c r="E7" s="58"/>
      <c r="F7" s="58"/>
      <c r="G7" s="58"/>
      <c r="H7" s="58"/>
      <c r="I7" s="58"/>
      <c r="J7" s="59"/>
      <c r="K7" s="1"/>
    </row>
    <row r="8" spans="1:11" x14ac:dyDescent="0.25">
      <c r="A8" s="4" t="s">
        <v>7</v>
      </c>
      <c r="B8" s="52" t="s">
        <v>53</v>
      </c>
      <c r="C8" s="53"/>
      <c r="D8" s="53"/>
      <c r="E8" s="53"/>
      <c r="F8" s="53"/>
      <c r="G8" s="53"/>
      <c r="H8" s="53"/>
      <c r="I8" s="53"/>
      <c r="J8" s="54"/>
      <c r="K8" s="1"/>
    </row>
    <row r="9" spans="1:11" ht="15" customHeight="1" x14ac:dyDescent="0.25">
      <c r="A9" s="27" t="s">
        <v>36</v>
      </c>
      <c r="B9" s="52" t="s">
        <v>54</v>
      </c>
      <c r="C9" s="53"/>
      <c r="D9" s="53"/>
      <c r="E9" s="53"/>
      <c r="F9" s="53"/>
      <c r="G9" s="53"/>
      <c r="H9" s="53"/>
      <c r="I9" s="53"/>
      <c r="J9" s="54"/>
      <c r="K9" s="1"/>
    </row>
    <row r="10" spans="1:11" x14ac:dyDescent="0.25">
      <c r="A10" s="27" t="s">
        <v>37</v>
      </c>
      <c r="B10" s="52" t="s">
        <v>55</v>
      </c>
      <c r="C10" s="53"/>
      <c r="D10" s="53"/>
      <c r="E10" s="53"/>
      <c r="F10" s="53"/>
      <c r="G10" s="53"/>
      <c r="H10" s="53"/>
      <c r="I10" s="53"/>
      <c r="J10" s="54"/>
      <c r="K10" s="1"/>
    </row>
    <row r="11" spans="1:11" ht="48.75" customHeight="1" x14ac:dyDescent="0.25">
      <c r="A11" s="4" t="s">
        <v>8</v>
      </c>
      <c r="B11" s="90" t="s">
        <v>56</v>
      </c>
      <c r="C11" s="90"/>
      <c r="D11" s="90"/>
      <c r="E11" s="90"/>
      <c r="F11" s="90"/>
      <c r="G11" s="90"/>
      <c r="H11" s="90"/>
      <c r="I11" s="90"/>
      <c r="J11" s="90"/>
    </row>
    <row r="12" spans="1:11" ht="28.15" customHeight="1" x14ac:dyDescent="0.25">
      <c r="A12" s="4" t="s">
        <v>9</v>
      </c>
      <c r="B12" s="90" t="s">
        <v>57</v>
      </c>
      <c r="C12" s="90"/>
      <c r="D12" s="90"/>
      <c r="E12" s="90"/>
      <c r="F12" s="90"/>
      <c r="G12" s="90"/>
      <c r="H12" s="90"/>
      <c r="I12" s="90"/>
      <c r="J12" s="90"/>
    </row>
    <row r="13" spans="1:11" ht="15.75" x14ac:dyDescent="0.25">
      <c r="A13" s="40" t="s">
        <v>10</v>
      </c>
      <c r="B13" s="41"/>
      <c r="C13" s="41"/>
      <c r="D13" s="41"/>
      <c r="E13" s="41"/>
      <c r="F13" s="41"/>
      <c r="G13" s="41"/>
      <c r="H13" s="41"/>
      <c r="I13" s="41"/>
      <c r="J13" s="42"/>
    </row>
    <row r="14" spans="1:11" ht="27.75" customHeight="1" x14ac:dyDescent="0.25">
      <c r="A14" s="4" t="s">
        <v>11</v>
      </c>
      <c r="B14" s="28">
        <v>4</v>
      </c>
      <c r="C14" s="72" t="str">
        <f>IFERROR(VLOOKUP(B14,'[1]Validacion datos'!A2:B5,2,FALSE),"")</f>
        <v>DESARROLLO SOSTENIBLE</v>
      </c>
      <c r="D14" s="72"/>
      <c r="E14" s="72"/>
      <c r="F14" s="72"/>
      <c r="G14" s="72"/>
      <c r="H14" s="72"/>
      <c r="I14" s="72"/>
      <c r="J14" s="72"/>
    </row>
    <row r="15" spans="1:11" ht="26.25" customHeight="1" x14ac:dyDescent="0.25">
      <c r="A15" s="4" t="s">
        <v>12</v>
      </c>
      <c r="B15" s="7">
        <v>4.2</v>
      </c>
      <c r="C15" s="72" t="str">
        <f>IFERROR(VLOOKUP(B15,'[1]Validacion datos'!A8:B26,2,FALSE),"")</f>
        <v>Eficaz gestión de riesgos para minimizar pérdidas humanas, económicas y ambientales.</v>
      </c>
      <c r="D15" s="72"/>
      <c r="E15" s="72"/>
      <c r="F15" s="72"/>
      <c r="G15" s="72"/>
      <c r="H15" s="72"/>
      <c r="I15" s="72"/>
      <c r="J15" s="72"/>
    </row>
    <row r="16" spans="1:11" ht="31.15" customHeight="1" x14ac:dyDescent="0.25">
      <c r="A16" s="4" t="s">
        <v>13</v>
      </c>
      <c r="B16" s="8" t="s">
        <v>58</v>
      </c>
      <c r="C16" s="71"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71"/>
      <c r="E16" s="71"/>
      <c r="F16" s="71"/>
      <c r="G16" s="71"/>
      <c r="H16" s="71"/>
      <c r="I16" s="71"/>
      <c r="J16" s="71"/>
    </row>
    <row r="17" spans="1:11" ht="15.75" x14ac:dyDescent="0.25">
      <c r="A17" s="40" t="s">
        <v>14</v>
      </c>
      <c r="B17" s="41"/>
      <c r="C17" s="41"/>
      <c r="D17" s="41"/>
      <c r="E17" s="41"/>
      <c r="F17" s="41"/>
      <c r="G17" s="41"/>
      <c r="H17" s="41"/>
      <c r="I17" s="41"/>
      <c r="J17" s="42"/>
    </row>
    <row r="18" spans="1:11" ht="29.25" customHeight="1" x14ac:dyDescent="0.25">
      <c r="A18" s="4" t="s">
        <v>15</v>
      </c>
      <c r="B18" s="60" t="s">
        <v>59</v>
      </c>
      <c r="C18" s="55"/>
      <c r="D18" s="55"/>
      <c r="E18" s="55"/>
      <c r="F18" s="55"/>
      <c r="G18" s="55"/>
      <c r="H18" s="55"/>
      <c r="I18" s="55"/>
      <c r="J18" s="56"/>
    </row>
    <row r="19" spans="1:11" ht="55.15" customHeight="1" x14ac:dyDescent="0.25">
      <c r="A19" s="9" t="s">
        <v>16</v>
      </c>
      <c r="B19" s="55" t="s">
        <v>60</v>
      </c>
      <c r="C19" s="55"/>
      <c r="D19" s="55"/>
      <c r="E19" s="55"/>
      <c r="F19" s="55"/>
      <c r="G19" s="55"/>
      <c r="H19" s="55"/>
      <c r="I19" s="55"/>
      <c r="J19" s="56"/>
    </row>
    <row r="20" spans="1:11" ht="34.5" customHeight="1" x14ac:dyDescent="0.25">
      <c r="A20" s="9" t="s">
        <v>17</v>
      </c>
      <c r="B20" s="60" t="s">
        <v>61</v>
      </c>
      <c r="C20" s="55"/>
      <c r="D20" s="55"/>
      <c r="E20" s="55"/>
      <c r="F20" s="55"/>
      <c r="G20" s="55"/>
      <c r="H20" s="55"/>
      <c r="I20" s="55"/>
      <c r="J20" s="56"/>
    </row>
    <row r="21" spans="1:11" ht="35.25" customHeight="1" x14ac:dyDescent="0.25">
      <c r="A21" s="9" t="s">
        <v>38</v>
      </c>
      <c r="B21" s="55" t="s">
        <v>39</v>
      </c>
      <c r="C21" s="55"/>
      <c r="D21" s="55"/>
      <c r="E21" s="55"/>
      <c r="F21" s="55"/>
      <c r="G21" s="55"/>
      <c r="H21" s="55"/>
      <c r="I21" s="55"/>
      <c r="J21" s="56"/>
      <c r="K21" s="1"/>
    </row>
    <row r="22" spans="1:11" ht="15.75" x14ac:dyDescent="0.25">
      <c r="A22" s="40" t="s">
        <v>18</v>
      </c>
      <c r="B22" s="41"/>
      <c r="C22" s="41"/>
      <c r="D22" s="41"/>
      <c r="E22" s="41"/>
      <c r="F22" s="41"/>
      <c r="G22" s="41"/>
      <c r="H22" s="41"/>
      <c r="I22" s="41"/>
      <c r="J22" s="42"/>
    </row>
    <row r="23" spans="1:11" ht="15.75" x14ac:dyDescent="0.25">
      <c r="A23" s="57" t="s">
        <v>19</v>
      </c>
      <c r="B23" s="58"/>
      <c r="C23" s="58"/>
      <c r="D23" s="58"/>
      <c r="E23" s="58"/>
      <c r="F23" s="58"/>
      <c r="G23" s="58"/>
      <c r="H23" s="58"/>
      <c r="I23" s="58"/>
      <c r="J23" s="59"/>
      <c r="K23" s="1"/>
    </row>
    <row r="24" spans="1:11" ht="15" customHeight="1" x14ac:dyDescent="0.25">
      <c r="A24" s="66" t="s">
        <v>20</v>
      </c>
      <c r="B24" s="67"/>
      <c r="C24" s="68" t="s">
        <v>21</v>
      </c>
      <c r="D24" s="70"/>
      <c r="E24" s="70"/>
      <c r="F24" s="70" t="s">
        <v>22</v>
      </c>
      <c r="G24" s="70"/>
      <c r="H24" s="67"/>
      <c r="I24" s="68" t="s">
        <v>23</v>
      </c>
      <c r="J24" s="69"/>
    </row>
    <row r="25" spans="1:11" x14ac:dyDescent="0.25">
      <c r="A25" s="61">
        <v>70594062</v>
      </c>
      <c r="B25" s="62"/>
      <c r="D25" s="33">
        <v>86075298.75</v>
      </c>
      <c r="E25" s="35"/>
      <c r="F25" s="33"/>
      <c r="G25" s="34">
        <v>38705974.909999996</v>
      </c>
      <c r="H25" s="35"/>
      <c r="I25" s="63">
        <f>IF(G25&gt;0,G25/D25,0)</f>
        <v>0.4496757545090716</v>
      </c>
      <c r="J25" s="64"/>
    </row>
    <row r="26" spans="1:11" ht="15.75" x14ac:dyDescent="0.25">
      <c r="A26" s="57" t="s">
        <v>24</v>
      </c>
      <c r="B26" s="58"/>
      <c r="C26" s="58"/>
      <c r="D26" s="58"/>
      <c r="E26" s="58"/>
      <c r="F26" s="58"/>
      <c r="G26" s="58"/>
      <c r="H26" s="58"/>
      <c r="I26" s="58"/>
      <c r="J26" s="59"/>
      <c r="K26" s="1"/>
    </row>
    <row r="27" spans="1:11" x14ac:dyDescent="0.25">
      <c r="A27" s="5"/>
      <c r="B27"/>
      <c r="C27" s="46" t="s">
        <v>51</v>
      </c>
      <c r="D27" s="47"/>
      <c r="E27" s="46" t="s">
        <v>49</v>
      </c>
      <c r="F27" s="47"/>
      <c r="G27" s="46" t="s">
        <v>50</v>
      </c>
      <c r="H27" s="46"/>
      <c r="I27" s="46" t="s">
        <v>25</v>
      </c>
      <c r="J27" s="65"/>
    </row>
    <row r="28" spans="1:11" ht="38.25" x14ac:dyDescent="0.25">
      <c r="A28" s="10" t="s">
        <v>26</v>
      </c>
      <c r="B28" s="11" t="s">
        <v>27</v>
      </c>
      <c r="C28" s="11" t="s">
        <v>40</v>
      </c>
      <c r="D28" s="11" t="s">
        <v>41</v>
      </c>
      <c r="E28" s="11" t="s">
        <v>43</v>
      </c>
      <c r="F28" s="11" t="s">
        <v>44</v>
      </c>
      <c r="G28" s="11" t="s">
        <v>45</v>
      </c>
      <c r="H28" s="11" t="s">
        <v>46</v>
      </c>
      <c r="I28" s="11" t="s">
        <v>47</v>
      </c>
      <c r="J28" s="12" t="s">
        <v>48</v>
      </c>
    </row>
    <row r="29" spans="1:11" ht="72" x14ac:dyDescent="0.25">
      <c r="A29" s="36" t="s">
        <v>62</v>
      </c>
      <c r="B29" s="32" t="s">
        <v>63</v>
      </c>
      <c r="C29" s="13">
        <v>209</v>
      </c>
      <c r="D29" s="14">
        <v>70594062</v>
      </c>
      <c r="E29" s="14">
        <v>35</v>
      </c>
      <c r="F29" s="14">
        <v>18527840.760000002</v>
      </c>
      <c r="G29" s="15">
        <v>35</v>
      </c>
      <c r="H29" s="37">
        <v>19189564.329999998</v>
      </c>
      <c r="I29" s="16">
        <f>IF(G29&gt;0,G29/C29,0)</f>
        <v>0.1674641148325359</v>
      </c>
      <c r="J29" s="17">
        <f>IF(H29&gt;0,H29/D29,0)</f>
        <v>0.27182972315716863</v>
      </c>
    </row>
    <row r="30" spans="1:11" x14ac:dyDescent="0.25">
      <c r="A30" s="18"/>
      <c r="B30" s="19"/>
      <c r="C30" s="20"/>
      <c r="D30" s="21"/>
      <c r="E30" s="21"/>
      <c r="F30" s="21"/>
      <c r="G30" s="22"/>
      <c r="H30" s="21"/>
      <c r="I30" s="16">
        <f>IF(G30&gt;0,G30/C30,0)</f>
        <v>0</v>
      </c>
      <c r="J30" s="17">
        <f>IF(H30&gt;0,H30/D30,0)</f>
        <v>0</v>
      </c>
    </row>
    <row r="31" spans="1:11" ht="15.75" x14ac:dyDescent="0.25">
      <c r="A31" s="40" t="s">
        <v>28</v>
      </c>
      <c r="B31" s="41"/>
      <c r="C31" s="41"/>
      <c r="D31" s="41"/>
      <c r="E31" s="41"/>
      <c r="F31" s="41"/>
      <c r="G31" s="41"/>
      <c r="H31" s="41"/>
      <c r="I31" s="41"/>
      <c r="J31" s="42"/>
    </row>
    <row r="32" spans="1:11" ht="15.75" x14ac:dyDescent="0.25">
      <c r="A32" s="57" t="s">
        <v>29</v>
      </c>
      <c r="B32" s="58"/>
      <c r="C32" s="58"/>
      <c r="D32" s="58"/>
      <c r="E32" s="58"/>
      <c r="F32" s="58"/>
      <c r="G32" s="58"/>
      <c r="H32" s="58"/>
      <c r="I32" s="58"/>
      <c r="J32" s="59"/>
      <c r="K32" s="1"/>
    </row>
    <row r="33" spans="1:11" ht="27.6" customHeight="1" x14ac:dyDescent="0.25">
      <c r="A33" s="23" t="s">
        <v>30</v>
      </c>
      <c r="B33" s="98" t="s">
        <v>64</v>
      </c>
      <c r="C33" s="99"/>
      <c r="D33" s="99"/>
      <c r="E33" s="99"/>
      <c r="F33" s="99"/>
      <c r="G33" s="99"/>
      <c r="H33" s="99"/>
      <c r="I33" s="99"/>
      <c r="J33" s="100"/>
    </row>
    <row r="34" spans="1:11" ht="58.9" customHeight="1" x14ac:dyDescent="0.25">
      <c r="A34" s="23" t="s">
        <v>31</v>
      </c>
      <c r="B34" s="96" t="s">
        <v>65</v>
      </c>
      <c r="C34" s="96"/>
      <c r="D34" s="96"/>
      <c r="E34" s="96"/>
      <c r="F34" s="96"/>
      <c r="G34" s="96"/>
      <c r="H34" s="96"/>
      <c r="I34" s="96"/>
      <c r="J34" s="97"/>
    </row>
    <row r="35" spans="1:11" ht="14.45" customHeight="1" x14ac:dyDescent="0.25">
      <c r="A35" s="39" t="s">
        <v>32</v>
      </c>
      <c r="B35" s="94" t="s">
        <v>68</v>
      </c>
      <c r="C35" s="94"/>
      <c r="D35" s="94"/>
      <c r="E35" s="94"/>
      <c r="F35" s="94"/>
      <c r="G35" s="94"/>
      <c r="H35" s="94"/>
      <c r="I35" s="94"/>
      <c r="J35" s="95"/>
    </row>
    <row r="36" spans="1:11" ht="408.6" customHeight="1" x14ac:dyDescent="0.25">
      <c r="A36" s="39"/>
      <c r="B36" s="94"/>
      <c r="C36" s="94"/>
      <c r="D36" s="94"/>
      <c r="E36" s="94"/>
      <c r="F36" s="94"/>
      <c r="G36" s="94"/>
      <c r="H36" s="94"/>
      <c r="I36" s="94"/>
      <c r="J36" s="95"/>
    </row>
    <row r="37" spans="1:11" ht="243" customHeight="1" x14ac:dyDescent="0.25">
      <c r="A37" s="38"/>
      <c r="B37" s="94"/>
      <c r="C37" s="94"/>
      <c r="D37" s="94"/>
      <c r="E37" s="94"/>
      <c r="F37" s="94"/>
      <c r="G37" s="94"/>
      <c r="H37" s="94"/>
      <c r="I37" s="94"/>
      <c r="J37" s="95"/>
    </row>
    <row r="38" spans="1:11" ht="94.5" customHeight="1" x14ac:dyDescent="0.25">
      <c r="A38" s="23" t="s">
        <v>33</v>
      </c>
      <c r="B38" s="91" t="s">
        <v>67</v>
      </c>
      <c r="C38" s="92"/>
      <c r="D38" s="92"/>
      <c r="E38" s="92"/>
      <c r="F38" s="92"/>
      <c r="G38" s="92"/>
      <c r="H38" s="92"/>
      <c r="I38" s="92"/>
      <c r="J38" s="93"/>
    </row>
    <row r="39" spans="1:11" ht="15.75" x14ac:dyDescent="0.25">
      <c r="A39" s="40" t="s">
        <v>34</v>
      </c>
      <c r="B39" s="41"/>
      <c r="C39" s="41"/>
      <c r="D39" s="41"/>
      <c r="E39" s="41"/>
      <c r="F39" s="41"/>
      <c r="G39" s="41"/>
      <c r="H39" s="41"/>
      <c r="I39" s="41"/>
      <c r="J39" s="42"/>
    </row>
    <row r="40" spans="1:11" ht="15.75" x14ac:dyDescent="0.25">
      <c r="A40" s="43" t="s">
        <v>35</v>
      </c>
      <c r="B40" s="44"/>
      <c r="C40" s="44"/>
      <c r="D40" s="44"/>
      <c r="E40" s="44"/>
      <c r="F40" s="44"/>
      <c r="G40" s="44"/>
      <c r="H40" s="44"/>
      <c r="I40" s="44"/>
      <c r="J40" s="45"/>
      <c r="K40" s="1"/>
    </row>
    <row r="41" spans="1:11" ht="27.75" customHeight="1" x14ac:dyDescent="0.25">
      <c r="A41" s="48"/>
      <c r="B41" s="49"/>
      <c r="C41" s="49"/>
      <c r="D41" s="49"/>
      <c r="E41" s="49"/>
      <c r="F41" s="49"/>
      <c r="G41" s="49"/>
      <c r="H41" s="49"/>
      <c r="I41" s="49"/>
      <c r="J41" s="50"/>
    </row>
    <row r="42" spans="1:11" ht="27.75" customHeight="1" x14ac:dyDescent="0.25">
      <c r="A42" s="29"/>
      <c r="B42" s="29"/>
      <c r="C42" s="29"/>
      <c r="D42" s="29"/>
      <c r="E42" s="29"/>
      <c r="F42" s="29"/>
      <c r="G42" s="29"/>
      <c r="H42" s="29"/>
      <c r="I42" s="29"/>
      <c r="J42" s="29"/>
    </row>
    <row r="43" spans="1:11" ht="30.75" customHeight="1" x14ac:dyDescent="0.25">
      <c r="A43" s="51" t="s">
        <v>42</v>
      </c>
      <c r="B43" s="51"/>
      <c r="C43" s="51"/>
      <c r="D43" s="51"/>
      <c r="E43" s="51"/>
      <c r="F43" s="51"/>
      <c r="G43" s="51"/>
      <c r="H43" s="51"/>
      <c r="I43" s="51"/>
      <c r="J43" s="51"/>
    </row>
  </sheetData>
  <mergeCells count="47">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A41:J41"/>
    <mergeCell ref="A43:J43"/>
    <mergeCell ref="B9:J9"/>
    <mergeCell ref="B10:J10"/>
    <mergeCell ref="B21:J21"/>
    <mergeCell ref="A31:J31"/>
    <mergeCell ref="A32:J32"/>
    <mergeCell ref="B33:J33"/>
    <mergeCell ref="B34:J34"/>
    <mergeCell ref="B38:J38"/>
    <mergeCell ref="A25:B25"/>
    <mergeCell ref="I25:J25"/>
    <mergeCell ref="A26:J26"/>
    <mergeCell ref="C27:D27"/>
    <mergeCell ref="G27:H27"/>
    <mergeCell ref="I27:J27"/>
    <mergeCell ref="A35:A36"/>
    <mergeCell ref="A39:J39"/>
    <mergeCell ref="A40:J40"/>
    <mergeCell ref="E27:F27"/>
    <mergeCell ref="B35:J37"/>
  </mergeCells>
  <phoneticPr fontId="23" type="noConversion"/>
  <dataValidations count="16">
    <dataValidation allowBlank="1" showInputMessage="1" showErrorMessage="1" prompt="Monto ejecutado en el trimestre" sqref="H28:H30" xr:uid="{90E46E24-8E3F-4224-9F5D-F387CD76556E}"/>
    <dataValidation allowBlank="1" showInputMessage="1" showErrorMessage="1" prompt="Meta alcanzada en el trimestre" sqref="G28:G30" xr:uid="{078E0B3D-C3D5-4323-9A6F-7DD5AA0A91C9}"/>
    <dataValidation allowBlank="1" showInputMessage="1" showErrorMessage="1" prompt="Monto presupuestado para el producto" sqref="D28:D30 E29:F30 F28" xr:uid="{247AEBBA-5BB4-404D-982B-514E41C68A75}"/>
    <dataValidation allowBlank="1" showInputMessage="1" showErrorMessage="1" prompt="Meta anual del indicador" sqref="C28:C30 E28" xr:uid="{F1CB8B99-164D-4F51-9E69-AECE57493A93}"/>
    <dataValidation allowBlank="1" showInputMessage="1" showErrorMessage="1" prompt="Nombre del indicador" sqref="B28: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F25 D25 A25:B25" xr:uid="{2C90DB71-EB15-47FB-969B-D3C6779E55E0}"/>
    <dataValidation allowBlank="1" showInputMessage="1" showErrorMessage="1" prompt="Oportunidades de mejora identificadas" sqref="A41:J42" xr:uid="{DA848EFB-3FC8-4206-B557-B09F4E34DBE3}"/>
    <dataValidation allowBlank="1" showInputMessage="1" showErrorMessage="1" prompt="De existir desvío, explicar razones." sqref="B38:J38" xr:uid="{15752D16-318A-466B-84D2-F16C378EE918}"/>
    <dataValidation allowBlank="1" showInputMessage="1" showErrorMessage="1" prompt="1. Describir lo plasmado en el presupuesto_x000a_2. Describir lo alcanzado en términos financieros y de producción " sqref="B35" xr:uid="{A72D67B3-A10B-4E8F-9A22-A756D2816C9A}"/>
    <dataValidation allowBlank="1" showInputMessage="1" showErrorMessage="1" prompt="¿En qué consiste el producto? su objetivo" sqref="B34:J34" xr:uid="{C5CE3DEC-0EC8-49F9-8F89-90A444E4EB2F}"/>
    <dataValidation allowBlank="1" showInputMessage="1" showErrorMessage="1" prompt="Nombre del producto" sqref="B33:J33"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s>
  <pageMargins left="0.7" right="0.7" top="0.75" bottom="0.75" header="0.3" footer="0.3"/>
  <pageSetup orientation="portrait" r:id="rId1"/>
  <ignoredErrors>
    <ignoredError sqref="I29 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Laura Isabel Guzmán</cp:lastModifiedBy>
  <dcterms:created xsi:type="dcterms:W3CDTF">2021-03-22T15:50:10Z</dcterms:created>
  <dcterms:modified xsi:type="dcterms:W3CDTF">2022-07-13T13:46:04Z</dcterms:modified>
</cp:coreProperties>
</file>