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Contabilidad\Diciembre 2022\Cierre Fiscal 2022\SISANOC\"/>
    </mc:Choice>
  </mc:AlternateContent>
  <xr:revisionPtr revIDLastSave="0" documentId="13_ncr:1_{42FE1EF4-3BC6-4045-B615-8C57CC0DC96A}" xr6:coauthVersionLast="36" xr6:coauthVersionMax="36" xr10:uidLastSave="{00000000-0000-0000-0000-000000000000}"/>
  <bookViews>
    <workbookView xWindow="0" yWindow="0" windowWidth="17760" windowHeight="450" xr2:uid="{82FF4D6B-90CB-4A00-8E2B-274D57673AF8}"/>
  </bookViews>
  <sheets>
    <sheet name="Flujo de Efectiv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26" i="1"/>
  <c r="E23" i="1"/>
  <c r="C23" i="1"/>
  <c r="E17" i="1"/>
  <c r="C17" i="1"/>
  <c r="B6" i="1"/>
  <c r="B4" i="1"/>
  <c r="C25" i="1" l="1"/>
  <c r="C27" i="1" s="1"/>
</calcChain>
</file>

<file path=xl/sharedStrings.xml><?xml version="1.0" encoding="utf-8"?>
<sst xmlns="http://schemas.openxmlformats.org/spreadsheetml/2006/main" count="30" uniqueCount="29">
  <si>
    <t>Estado de Flujo de Efectivo</t>
  </si>
  <si>
    <t>(Valores en RD$)</t>
  </si>
  <si>
    <t>Flujo de efectivo procedentes de actividades operativas</t>
  </si>
  <si>
    <t xml:space="preserve">Cobros de subvenciones, transferencias, y otras asignaciones </t>
  </si>
  <si>
    <t>Pagos a los trabajadores o en beneficio de ellos</t>
  </si>
  <si>
    <t xml:space="preserve">Pagos por contribuciones a la seguridad social </t>
  </si>
  <si>
    <t>Pagos Pesiones y Jubilaciones</t>
  </si>
  <si>
    <t>Pagos a proveedores</t>
  </si>
  <si>
    <t>Pago por Contratos Mantenidos para negocios o intercambio</t>
  </si>
  <si>
    <t>Otros pagos</t>
  </si>
  <si>
    <t>Flujos de efectivo netos de las actividades de operación</t>
  </si>
  <si>
    <t>Flujos de efectivo de las actividades de inversión</t>
  </si>
  <si>
    <t>Pagos por  adquision  propiedad, planta y equipo</t>
  </si>
  <si>
    <t>Fliujos de efectivo netos por las actividades de inversión</t>
  </si>
  <si>
    <t>Incremento (Disminución) Neto en el Efectivo y Equivalente en el Efectivo</t>
  </si>
  <si>
    <t>Efectivo equivalente al Inicio del ejercicio</t>
  </si>
  <si>
    <t>Efectivo Equivalente al Final del Ejercicio</t>
  </si>
  <si>
    <t xml:space="preserve"> Las notas  son parte integral de los Estados Financieros. </t>
  </si>
  <si>
    <t xml:space="preserve"> Aprobado Por:</t>
  </si>
  <si>
    <t>Revisado Por:</t>
  </si>
  <si>
    <t>Bolívar Matías Troncoso Morales</t>
  </si>
  <si>
    <t>María Lajara Herrera De Ruiz</t>
  </si>
  <si>
    <t>Director General</t>
  </si>
  <si>
    <t xml:space="preserve">  Enc.  Administrativa Financiera </t>
  </si>
  <si>
    <t>Preparado Por:</t>
  </si>
  <si>
    <t xml:space="preserve"> Brenda Y. Matos De Ogando</t>
  </si>
  <si>
    <t>Evelin Maria Castro</t>
  </si>
  <si>
    <t>Enc. De Contabilidad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</si>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</sst>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4"/>
      <color theme="1"/>
      <name val="Times New Roman"/>
      <family val="1"/>
    </font>
    <font>
      <sz val="12"/>
      <color rgb="FF231F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1" applyNumberFormat="1" applyFont="1" applyFill="1" applyAlignment="1">
      <alignment horizontal="center" vertical="center" wrapText="1"/>
    </xf>
    <xf numFmtId="164" fontId="2" fillId="0" borderId="0" xfId="1" applyFont="1" applyFill="1"/>
    <xf numFmtId="164" fontId="5" fillId="0" borderId="0" xfId="1" applyFont="1" applyFill="1" applyAlignment="1">
      <alignment horizontal="center" vertical="center" wrapText="1"/>
    </xf>
    <xf numFmtId="37" fontId="2" fillId="0" borderId="0" xfId="0" applyNumberFormat="1" applyFont="1"/>
    <xf numFmtId="0" fontId="6" fillId="2" borderId="0" xfId="0" applyFont="1" applyFill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top"/>
    </xf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0" applyNumberFormat="1" applyFont="1"/>
    <xf numFmtId="0" fontId="7" fillId="2" borderId="0" xfId="0" applyFont="1" applyFill="1" applyAlignment="1">
      <alignment vertical="top"/>
    </xf>
    <xf numFmtId="165" fontId="2" fillId="2" borderId="0" xfId="1" applyNumberFormat="1" applyFont="1" applyFill="1" applyBorder="1" applyAlignment="1">
      <alignment horizontal="center" vertical="top"/>
    </xf>
    <xf numFmtId="165" fontId="2" fillId="2" borderId="0" xfId="1" applyNumberFormat="1" applyFont="1" applyFill="1" applyAlignment="1">
      <alignment horizontal="center" vertical="top"/>
    </xf>
    <xf numFmtId="165" fontId="2" fillId="0" borderId="0" xfId="1" applyNumberFormat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165" fontId="7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8" fillId="2" borderId="0" xfId="1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4" fontId="9" fillId="0" borderId="0" xfId="1" applyFont="1" applyFill="1" applyAlignment="1">
      <alignment horizontal="center"/>
    </xf>
    <xf numFmtId="164" fontId="2" fillId="2" borderId="0" xfId="1" applyFont="1" applyFill="1" applyBorder="1" applyAlignment="1">
      <alignment horizontal="center"/>
    </xf>
    <xf numFmtId="166" fontId="2" fillId="0" borderId="0" xfId="0" applyNumberFormat="1" applyFont="1" applyFill="1"/>
    <xf numFmtId="164" fontId="2" fillId="2" borderId="0" xfId="1" applyFont="1" applyFill="1" applyAlignment="1">
      <alignment horizontal="center"/>
    </xf>
    <xf numFmtId="0" fontId="6" fillId="2" borderId="0" xfId="0" applyFont="1" applyFill="1" applyAlignment="1">
      <alignment vertical="top"/>
    </xf>
    <xf numFmtId="43" fontId="2" fillId="2" borderId="0" xfId="0" applyNumberFormat="1" applyFont="1" applyFill="1" applyBorder="1" applyAlignment="1">
      <alignment horizontal="center"/>
    </xf>
    <xf numFmtId="43" fontId="2" fillId="0" borderId="0" xfId="0" applyNumberFormat="1" applyFont="1" applyFill="1"/>
    <xf numFmtId="0" fontId="5" fillId="0" borderId="0" xfId="0" applyFont="1" applyAlignment="1">
      <alignment vertical="center"/>
    </xf>
    <xf numFmtId="43" fontId="2" fillId="0" borderId="0" xfId="0" applyNumberFormat="1" applyFont="1"/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wrapText="1"/>
    </xf>
    <xf numFmtId="0" fontId="12" fillId="2" borderId="0" xfId="2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left"/>
    </xf>
    <xf numFmtId="0" fontId="11" fillId="0" borderId="0" xfId="0" applyFont="1" applyBorder="1"/>
  </cellXfs>
  <cellStyles count="3">
    <cellStyle name="Millares" xfId="1" builtinId="3"/>
    <cellStyle name="Normal" xfId="0" builtinId="0"/>
    <cellStyle name="Normal 3" xfId="2" xr:uid="{6932ABA5-6BB3-4F41-8A7B-F76B4DBF1D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2569271</xdr:colOff>
      <xdr:row>0</xdr:row>
      <xdr:rowOff>44203</xdr:rowOff>
    </xdr:from>
    <xdr:to>
      <xdr:col>2</xdr:col>
      <xdr:colOff>349607</xdr:colOff>
      <xdr:row>2</xdr:row>
      <xdr:rowOff>140710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EAEC295E-4B54-4174-81B2-A71E70EF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5021" y="44203"/>
          <a:ext cx="2018961" cy="50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Diciembre%202022/Cierre%20Fiscal%202022/Corte%20Final%20ene-dic.%202022%20Ultima%20Modific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</sheetNames>
    <sheetDataSet>
      <sheetData sheetId="0">
        <row r="6">
          <cell r="B6" t="str">
            <v>INSTITUTO GEOGRÁFICO NACIONAL JOSÉ JOAQUÌN HUNGRÌA MORELL</v>
          </cell>
        </row>
        <row r="8">
          <cell r="B8" t="str">
            <v>Al 31 DE DICIEMBRE DEL 2022-2021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57197-319A-4410-AA47-1841ECFC8874}">
  <sheetPr>
    <tabColor theme="4" tint="0.79998168889431442"/>
  </sheetPr>
  <dimension ref="B1:H46"/>
  <sheetViews>
    <sheetView showGridLines="0" tabSelected="1" topLeftCell="A3" zoomScale="90" zoomScaleNormal="90" workbookViewId="0">
      <selection activeCell="C25" sqref="C25"/>
    </sheetView>
  </sheetViews>
  <sheetFormatPr baseColWidth="10" defaultColWidth="11.42578125" defaultRowHeight="15.75" x14ac:dyDescent="0.25"/>
  <cols>
    <col min="1" max="1" width="4.28515625" style="1" customWidth="1"/>
    <col min="2" max="2" width="63.5703125" style="1" customWidth="1"/>
    <col min="3" max="3" width="19.85546875" style="1" customWidth="1"/>
    <col min="4" max="4" width="2.28515625" style="1" customWidth="1"/>
    <col min="5" max="5" width="19.5703125" style="1" customWidth="1"/>
    <col min="6" max="6" width="18.28515625" style="3" bestFit="1" customWidth="1"/>
    <col min="7" max="7" width="14.5703125" style="1" bestFit="1" customWidth="1"/>
    <col min="8" max="8" width="17.7109375" style="1" bestFit="1" customWidth="1"/>
    <col min="9" max="16384" width="11.42578125" style="1"/>
  </cols>
  <sheetData>
    <row r="1" spans="2:7" x14ac:dyDescent="0.25">
      <c r="D1" s="2"/>
    </row>
    <row r="2" spans="2:7" x14ac:dyDescent="0.25">
      <c r="D2" s="2"/>
    </row>
    <row r="3" spans="2:7" x14ac:dyDescent="0.25">
      <c r="D3" s="2"/>
    </row>
    <row r="4" spans="2:7" x14ac:dyDescent="0.25">
      <c r="B4" s="4" t="str">
        <f>+'[1]Estado de Situación'!B6:E6</f>
        <v>INSTITUTO GEOGRÁFICO NACIONAL JOSÉ JOAQUÌN HUNGRÌA MORELL</v>
      </c>
      <c r="C4" s="4"/>
      <c r="D4" s="4"/>
      <c r="E4" s="4"/>
    </row>
    <row r="5" spans="2:7" x14ac:dyDescent="0.25">
      <c r="B5" s="4" t="s">
        <v>0</v>
      </c>
      <c r="C5" s="4"/>
      <c r="D5" s="4"/>
      <c r="E5" s="4"/>
    </row>
    <row r="6" spans="2:7" x14ac:dyDescent="0.25">
      <c r="B6" s="4" t="str">
        <f>+'[1]Estado de Situación'!B8:E8</f>
        <v>Al 31 DE DICIEMBRE DEL 2022-2021</v>
      </c>
      <c r="C6" s="4"/>
      <c r="D6" s="4"/>
      <c r="E6" s="4"/>
    </row>
    <row r="7" spans="2:7" x14ac:dyDescent="0.25">
      <c r="B7" s="4" t="s">
        <v>1</v>
      </c>
      <c r="C7" s="4"/>
      <c r="D7" s="4"/>
      <c r="E7" s="4"/>
    </row>
    <row r="8" spans="2:7" x14ac:dyDescent="0.25">
      <c r="C8" s="5">
        <v>2022</v>
      </c>
      <c r="D8" s="5"/>
      <c r="E8" s="5">
        <v>2021</v>
      </c>
    </row>
    <row r="9" spans="2:7" ht="18.75" x14ac:dyDescent="0.3">
      <c r="B9" s="6" t="s">
        <v>2</v>
      </c>
      <c r="C9" s="7"/>
      <c r="D9" s="7"/>
      <c r="E9" s="7"/>
    </row>
    <row r="10" spans="2:7" x14ac:dyDescent="0.25">
      <c r="B10" s="8" t="s">
        <v>3</v>
      </c>
      <c r="C10" s="9">
        <v>459495115.48000002</v>
      </c>
      <c r="D10" s="9"/>
      <c r="E10" s="9">
        <v>70510970</v>
      </c>
      <c r="F10" s="10"/>
    </row>
    <row r="11" spans="2:7" x14ac:dyDescent="0.25">
      <c r="B11" s="8" t="s">
        <v>4</v>
      </c>
      <c r="C11" s="11">
        <v>-56611692.969999999</v>
      </c>
      <c r="D11" s="9"/>
      <c r="E11" s="9">
        <v>-57796120</v>
      </c>
      <c r="F11" s="10"/>
      <c r="G11" s="12"/>
    </row>
    <row r="12" spans="2:7" x14ac:dyDescent="0.25">
      <c r="B12" s="8" t="s">
        <v>5</v>
      </c>
      <c r="C12" s="11">
        <v>-6683638.2199999997</v>
      </c>
      <c r="D12" s="9"/>
      <c r="E12" s="9">
        <v>-5701186</v>
      </c>
      <c r="F12" s="10"/>
      <c r="G12" s="12"/>
    </row>
    <row r="13" spans="2:7" x14ac:dyDescent="0.25">
      <c r="B13" s="8" t="s">
        <v>6</v>
      </c>
      <c r="C13" s="11"/>
      <c r="D13" s="9"/>
      <c r="E13" s="9">
        <v>-308880.81</v>
      </c>
      <c r="F13" s="10"/>
      <c r="G13" s="12"/>
    </row>
    <row r="14" spans="2:7" x14ac:dyDescent="0.25">
      <c r="B14" s="8" t="s">
        <v>7</v>
      </c>
      <c r="C14" s="11">
        <v>-64615309.850000001</v>
      </c>
      <c r="D14" s="9"/>
      <c r="E14" s="9">
        <v>-5517145</v>
      </c>
      <c r="F14" s="10"/>
      <c r="G14" s="12"/>
    </row>
    <row r="15" spans="2:7" x14ac:dyDescent="0.25">
      <c r="B15" s="8" t="s">
        <v>8</v>
      </c>
      <c r="C15" s="11"/>
      <c r="D15" s="9"/>
      <c r="E15" s="9"/>
      <c r="F15" s="10"/>
      <c r="G15" s="12"/>
    </row>
    <row r="16" spans="2:7" x14ac:dyDescent="0.25">
      <c r="B16" s="8" t="s">
        <v>9</v>
      </c>
      <c r="C16" s="11">
        <v>-16350</v>
      </c>
      <c r="D16" s="9"/>
      <c r="E16" s="9"/>
      <c r="F16" s="10"/>
    </row>
    <row r="17" spans="2:8" ht="16.5" thickBot="1" x14ac:dyDescent="0.3">
      <c r="B17" s="13" t="s">
        <v>10</v>
      </c>
      <c r="C17" s="14">
        <f>SUM(C10:C16)</f>
        <v>331568124.43999994</v>
      </c>
      <c r="D17" s="15"/>
      <c r="E17" s="14">
        <f>SUM(E10:E16)</f>
        <v>1187638.1900000004</v>
      </c>
      <c r="F17" s="10"/>
    </row>
    <row r="18" spans="2:8" x14ac:dyDescent="0.25">
      <c r="B18" s="13"/>
      <c r="C18" s="16"/>
      <c r="D18" s="15"/>
      <c r="E18" s="16"/>
      <c r="F18" s="10"/>
    </row>
    <row r="19" spans="2:8" x14ac:dyDescent="0.25">
      <c r="B19" s="13"/>
      <c r="C19" s="16"/>
      <c r="D19" s="15"/>
      <c r="E19" s="16"/>
      <c r="F19" s="10"/>
    </row>
    <row r="20" spans="2:8" x14ac:dyDescent="0.25">
      <c r="B20" s="13" t="s">
        <v>11</v>
      </c>
      <c r="C20" s="17"/>
      <c r="D20" s="17"/>
      <c r="E20" s="18"/>
      <c r="F20" s="10"/>
    </row>
    <row r="21" spans="2:8" x14ac:dyDescent="0.25">
      <c r="B21" s="13"/>
      <c r="C21" s="19"/>
      <c r="D21" s="17"/>
      <c r="E21" s="20"/>
      <c r="F21" s="10"/>
      <c r="H21" s="21"/>
    </row>
    <row r="22" spans="2:8" x14ac:dyDescent="0.25">
      <c r="B22" s="22" t="s">
        <v>12</v>
      </c>
      <c r="C22" s="11">
        <v>-1060374.5900000001</v>
      </c>
      <c r="D22" s="23"/>
      <c r="E22" s="24">
        <v>-1785482</v>
      </c>
      <c r="F22" s="10"/>
    </row>
    <row r="23" spans="2:8" ht="16.5" thickBot="1" x14ac:dyDescent="0.3">
      <c r="B23" s="13" t="s">
        <v>13</v>
      </c>
      <c r="C23" s="14">
        <f>+C22</f>
        <v>-1060374.5900000001</v>
      </c>
      <c r="D23" s="25"/>
      <c r="E23" s="26">
        <f>SUM(E21:E22)</f>
        <v>-1785482</v>
      </c>
      <c r="F23" s="10"/>
      <c r="H23" s="21"/>
    </row>
    <row r="24" spans="2:8" x14ac:dyDescent="0.25">
      <c r="B24" s="13"/>
      <c r="C24" s="27"/>
      <c r="D24" s="25"/>
      <c r="E24" s="28"/>
      <c r="F24" s="10"/>
    </row>
    <row r="25" spans="2:8" ht="31.5" x14ac:dyDescent="0.25">
      <c r="B25" s="29" t="s">
        <v>14</v>
      </c>
      <c r="C25" s="9">
        <f>+C17+C23</f>
        <v>330507749.84999996</v>
      </c>
      <c r="D25" s="30"/>
      <c r="E25" s="30">
        <v>-597843</v>
      </c>
      <c r="F25" s="10"/>
    </row>
    <row r="26" spans="2:8" x14ac:dyDescent="0.25">
      <c r="B26" s="22" t="s">
        <v>15</v>
      </c>
      <c r="C26" s="9">
        <f>+E27</f>
        <v>15483168.689999999</v>
      </c>
      <c r="D26" s="23"/>
      <c r="E26" s="23">
        <f>16081011.69</f>
        <v>16081011.689999999</v>
      </c>
      <c r="F26" s="10"/>
      <c r="H26" s="3"/>
    </row>
    <row r="27" spans="2:8" ht="16.5" thickBot="1" x14ac:dyDescent="0.3">
      <c r="B27" s="31" t="s">
        <v>16</v>
      </c>
      <c r="C27" s="32">
        <f>SUM(C25:C26)</f>
        <v>345990918.53999996</v>
      </c>
      <c r="D27" s="33"/>
      <c r="E27" s="34">
        <f>SUM(E25:E26)</f>
        <v>15483168.689999999</v>
      </c>
      <c r="F27" s="10"/>
      <c r="H27" s="3"/>
    </row>
    <row r="28" spans="2:8" ht="16.5" thickTop="1" x14ac:dyDescent="0.25">
      <c r="B28" s="31"/>
      <c r="C28" s="35"/>
      <c r="D28" s="36"/>
      <c r="E28" s="37"/>
      <c r="F28" s="10"/>
      <c r="H28" s="21"/>
    </row>
    <row r="29" spans="2:8" x14ac:dyDescent="0.25">
      <c r="B29" s="31"/>
      <c r="C29" s="38"/>
      <c r="D29" s="36"/>
      <c r="E29" s="37"/>
      <c r="H29" s="21"/>
    </row>
    <row r="30" spans="2:8" x14ac:dyDescent="0.25">
      <c r="B30" s="39" t="s">
        <v>17</v>
      </c>
      <c r="C30" s="38"/>
      <c r="D30" s="40"/>
      <c r="E30" s="41"/>
      <c r="H30" s="21"/>
    </row>
    <row r="31" spans="2:8" x14ac:dyDescent="0.25">
      <c r="B31" s="42"/>
      <c r="C31" s="3"/>
      <c r="E31" s="43"/>
    </row>
    <row r="32" spans="2:8" x14ac:dyDescent="0.25">
      <c r="H32" s="21"/>
    </row>
    <row r="33" spans="2:8" x14ac:dyDescent="0.25">
      <c r="H33" s="21"/>
    </row>
    <row r="34" spans="2:8" x14ac:dyDescent="0.25">
      <c r="E34" s="43"/>
    </row>
    <row r="35" spans="2:8" x14ac:dyDescent="0.25">
      <c r="H35" s="21"/>
    </row>
    <row r="36" spans="2:8" x14ac:dyDescent="0.25">
      <c r="B36" s="42"/>
      <c r="D36" s="2"/>
    </row>
    <row r="37" spans="2:8" x14ac:dyDescent="0.25">
      <c r="B37" s="44" t="s">
        <v>18</v>
      </c>
      <c r="C37" s="45" t="s">
        <v>19</v>
      </c>
      <c r="D37" s="45"/>
      <c r="E37" s="45"/>
    </row>
    <row r="38" spans="2:8" x14ac:dyDescent="0.25">
      <c r="B38" s="46" t="s">
        <v>20</v>
      </c>
      <c r="C38" s="47" t="s">
        <v>21</v>
      </c>
      <c r="D38" s="47"/>
      <c r="E38" s="47"/>
    </row>
    <row r="39" spans="2:8" x14ac:dyDescent="0.25">
      <c r="B39" s="44" t="s">
        <v>22</v>
      </c>
      <c r="C39" s="48" t="s">
        <v>23</v>
      </c>
      <c r="D39" s="48"/>
      <c r="E39" s="48"/>
      <c r="H39" s="21"/>
    </row>
    <row r="40" spans="2:8" x14ac:dyDescent="0.25">
      <c r="B40" s="44"/>
      <c r="C40" s="44"/>
      <c r="D40" s="44"/>
      <c r="E40" s="44"/>
      <c r="H40" s="21"/>
    </row>
    <row r="41" spans="2:8" x14ac:dyDescent="0.25">
      <c r="B41" s="49"/>
      <c r="C41" s="44"/>
      <c r="D41" s="44"/>
      <c r="E41" s="44"/>
      <c r="H41" s="21"/>
    </row>
    <row r="42" spans="2:8" x14ac:dyDescent="0.25">
      <c r="B42" s="50"/>
      <c r="C42" s="50"/>
      <c r="D42" s="50"/>
      <c r="E42" s="50"/>
    </row>
    <row r="43" spans="2:8" x14ac:dyDescent="0.25">
      <c r="B43" s="44" t="s">
        <v>19</v>
      </c>
      <c r="C43" s="45" t="s">
        <v>24</v>
      </c>
      <c r="D43" s="45"/>
      <c r="E43" s="45"/>
      <c r="H43" s="21"/>
    </row>
    <row r="44" spans="2:8" x14ac:dyDescent="0.25">
      <c r="B44" s="46" t="s">
        <v>25</v>
      </c>
      <c r="C44" s="47" t="s">
        <v>26</v>
      </c>
      <c r="D44" s="47"/>
      <c r="E44" s="47"/>
    </row>
    <row r="45" spans="2:8" x14ac:dyDescent="0.25">
      <c r="B45" s="44" t="s">
        <v>27</v>
      </c>
      <c r="C45" s="48" t="s">
        <v>28</v>
      </c>
      <c r="D45" s="48"/>
      <c r="E45" s="48"/>
    </row>
    <row r="46" spans="2:8" x14ac:dyDescent="0.25">
      <c r="D46" s="2"/>
    </row>
  </sheetData>
  <mergeCells count="10">
    <mergeCell ref="C39:E39"/>
    <mergeCell ref="C43:E43"/>
    <mergeCell ref="C44:E44"/>
    <mergeCell ref="C45:E45"/>
    <mergeCell ref="B4:E4"/>
    <mergeCell ref="B5:E5"/>
    <mergeCell ref="B6:E6"/>
    <mergeCell ref="B7:E7"/>
    <mergeCell ref="C37:E37"/>
    <mergeCell ref="C38:E38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2023-01-25T12:46:23Z</cp:lastPrinted>
  <dcterms:created xsi:type="dcterms:W3CDTF">2023-01-25T12:44:24Z</dcterms:created>
  <dcterms:modified xsi:type="dcterms:W3CDTF">2023-01-25T12:46:26Z</dcterms:modified>
</cp:coreProperties>
</file>